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2020-总表" sheetId="1" r:id="rId1"/>
  </sheets>
  <externalReferences>
    <externalReference r:id="rId2"/>
  </externalReferences>
  <definedNames>
    <definedName name="_xlnm.Print_Area" localSheetId="0">'2020-总表'!$A$1:$I$47</definedName>
  </definedNames>
  <calcPr calcId="144525" concurrentCalc="0"/>
</workbook>
</file>

<file path=xl/sharedStrings.xml><?xml version="1.0" encoding="utf-8"?>
<sst xmlns="http://schemas.openxmlformats.org/spreadsheetml/2006/main" count="78">
  <si>
    <t>附件1</t>
  </si>
  <si>
    <r>
      <rPr>
        <sz val="12"/>
        <color rgb="FF000000"/>
        <rFont val="方正小标宋简体"/>
        <charset val="134"/>
      </rPr>
      <t xml:space="preserve"> </t>
    </r>
    <r>
      <rPr>
        <sz val="18"/>
        <color rgb="FF000000"/>
        <rFont val="方正小标宋简体"/>
        <charset val="134"/>
      </rPr>
      <t xml:space="preserve">    2020年度省级专项资金绩效目标自评表</t>
    </r>
  </si>
  <si>
    <t xml:space="preserve">2021年3月30日                                          项目编号：2020-全部项目       </t>
  </si>
  <si>
    <t>专项资金名称</t>
  </si>
  <si>
    <t>省直党政机关办公用房维修专项资金</t>
  </si>
  <si>
    <t>负责人</t>
  </si>
  <si>
    <t>邹春同  19973181038</t>
  </si>
  <si>
    <t>及电话</t>
  </si>
  <si>
    <t>省级主管部门</t>
  </si>
  <si>
    <t>湖南省机关事务管理局</t>
  </si>
  <si>
    <t>地方主管部门</t>
  </si>
  <si>
    <t>实施单位</t>
  </si>
  <si>
    <t>项目资金（万元）</t>
  </si>
  <si>
    <t>全年预算数（A）</t>
  </si>
  <si>
    <t>全年执行数（B）</t>
  </si>
  <si>
    <t>执行率（B／A）</t>
  </si>
  <si>
    <t>年度资金总额</t>
  </si>
  <si>
    <t>其中：中央补助</t>
  </si>
  <si>
    <t xml:space="preserve">     省级资金</t>
  </si>
  <si>
    <t xml:space="preserve">     其他资金</t>
  </si>
  <si>
    <t>年度总体目标</t>
  </si>
  <si>
    <r>
      <rPr>
        <sz val="10.5"/>
        <color rgb="FF000000"/>
        <rFont val="仿宋_GB2312"/>
        <charset val="134"/>
      </rPr>
      <t>年初设定目标</t>
    </r>
    <r>
      <rPr>
        <sz val="10.5"/>
        <color rgb="FF000000"/>
        <rFont val="宋体"/>
        <charset val="134"/>
      </rPr>
      <t>　</t>
    </r>
  </si>
  <si>
    <t>全年实际完成情况</t>
  </si>
  <si>
    <t xml:space="preserve">    三年实施期内，完成2020年全部项目的立项、招标、验收、工程结算评审、资金拨付等，争取依法依规招标率100%，项目完工率100%，无安全生产责任事故率100%，一次性验收合格率100%，资金支付率80%，节约资金率3%。通过办公用房维修改造，改善省直单位办公环境、完善办公功能、消除安全隐患、保障党政机关正常运转的目标，提高财政资金使用效率。 
    2020年内，计划安排维修项目18个。其中，400万元以上的大型维修项目6个，100万元以上、400万元以下的中型维修项目11个，小型维修项目1个。年内争取完成全部项目的施工图设计、招投标等前期工作，全部进场施工。力争当年竣工验收大型项目2个，当年竣工验收中型项目6个，小型项目1个，一次性验收合格率100%，当年资金总支付率35%，全年无安全生产责任事故率100%，资金节约率3%。　                                                            </t>
  </si>
  <si>
    <r>
      <rPr>
        <sz val="10"/>
        <color rgb="FF000000"/>
        <rFont val="仿宋"/>
        <charset val="134"/>
      </rPr>
      <t xml:space="preserve">    2020年实际安排维修项目18个。其中，400万元以上的大型维修项目4个，100万元以上、400万元以下的中型维修项目11个,100万元以下小型维修项目3个。至年底，10个项目已骏工验收并投入使用，其余8个项目均已完成立项、施工图设计、招投标等前期工作并已进场施工。 当年已竣工验收大型项目1个，竣工验收中型项目6个，小型项目3个。一次性验收合格率100%，当年资金总支付率</t>
    </r>
    <r>
      <rPr>
        <sz val="10"/>
        <rFont val="仿宋"/>
        <charset val="134"/>
      </rPr>
      <t>49.54%</t>
    </r>
    <r>
      <rPr>
        <sz val="10"/>
        <color rgb="FF000000"/>
        <rFont val="仿宋"/>
        <charset val="134"/>
      </rPr>
      <t>，全年无安全生产责任事故率100%，</t>
    </r>
    <r>
      <rPr>
        <sz val="10"/>
        <rFont val="仿宋"/>
        <charset val="134"/>
      </rPr>
      <t>资金节约率13%。</t>
    </r>
  </si>
  <si>
    <t>本   年  度  绩  效    指  标</t>
  </si>
  <si>
    <t>一级指标</t>
  </si>
  <si>
    <t>二级指标</t>
  </si>
  <si>
    <t>三级指标</t>
  </si>
  <si>
    <t>年度指标值</t>
  </si>
  <si>
    <t>全年</t>
  </si>
  <si>
    <t>未完成原因和</t>
  </si>
  <si>
    <t>完成值</t>
  </si>
  <si>
    <t>改进措施</t>
  </si>
  <si>
    <t>产   出   指   标</t>
  </si>
  <si>
    <t>数量指标</t>
  </si>
  <si>
    <t>单位项目立项数</t>
  </si>
  <si>
    <t>当年开工项目数</t>
  </si>
  <si>
    <t>项目依法依规招标率</t>
  </si>
  <si>
    <t>质量指标</t>
  </si>
  <si>
    <t>一次性验收合格率</t>
  </si>
  <si>
    <t>时效指标</t>
  </si>
  <si>
    <t>当年竣工验收大型项目数</t>
  </si>
  <si>
    <t>受疫情影响，专项资金压缩影响，导致施工工期延误。</t>
  </si>
  <si>
    <t>当年竣工验收中型项目数</t>
  </si>
  <si>
    <t>当年竣工验收小型项目数</t>
  </si>
  <si>
    <t>2020年安排了3个小型项目，全部骏工验收。</t>
  </si>
  <si>
    <t>当年按合同节点资金支付率</t>
  </si>
  <si>
    <t>除因施工单位原因外，都已按节点付款。</t>
  </si>
  <si>
    <t>当年资金总支付率</t>
  </si>
  <si>
    <t>成本指标</t>
  </si>
  <si>
    <t>依法依规组织招投标资金节约率</t>
  </si>
  <si>
    <t>效   益   指   标</t>
  </si>
  <si>
    <t>经济效益  指标</t>
  </si>
  <si>
    <t>建筑及相关产业增加收入</t>
  </si>
  <si>
    <t>本年度总计划资金总额压减了20%。由原来计划8000万元调减到6400万元。</t>
  </si>
  <si>
    <t>社会效益指标</t>
  </si>
  <si>
    <t>创造就业人数</t>
  </si>
  <si>
    <t>机关事务管理部门保障省直党政机关正常运转认知和受益人数</t>
  </si>
  <si>
    <t>2000人以上</t>
  </si>
  <si>
    <t>生态效益  指标</t>
  </si>
  <si>
    <t>使用建筑材料环保达标率</t>
  </si>
  <si>
    <t>提升项目所在单位办公环境率</t>
  </si>
  <si>
    <t>可持续影响指标</t>
  </si>
  <si>
    <t>项目质保期内无需再投入资金率</t>
  </si>
  <si>
    <t>消除电梯安全隐患数</t>
  </si>
  <si>
    <t>2台</t>
  </si>
  <si>
    <t>省民政厅项目更换电梯2台，尚未验收。</t>
  </si>
  <si>
    <t>社会公益或服务对象满意度指标</t>
  </si>
  <si>
    <t>使用单位满意率</t>
  </si>
  <si>
    <t>全年无安全生产责任事故率</t>
  </si>
  <si>
    <t>说明</t>
  </si>
  <si>
    <t xml:space="preserve">    财政厅按照中央规定，压减了本年度维修专项资金总额20%，由原来计划资金总额8000万元压减到6400万元。调整了大型、中型、小型项目数，但总项目数没变。</t>
  </si>
  <si>
    <t>注：1、其他资金包括和中央补助、地方财政资金共同投入到同一项目的自有资金、社会资金，以及以前年度的结转结余资金等。</t>
  </si>
  <si>
    <t>2、定量指标，资金使用单位填写本地区实际完成数。省直各部门汇总时，对绝对值直接累加计算，相对值按照资金额度加权平均计算。</t>
  </si>
  <si>
    <t>3、定性指标根据指标完成情况分为：全部或基本达成预期指标、部分达成预期指标并具有一定效果、未达成预期指标且效果较差三档，资金使用单位分别按照100％—80％（含）、80％—60％（含）、60％—0％合理填写完成比例。</t>
  </si>
  <si>
    <t>4、省直各部门组织指导各市州、县市区主管部门及资金使用单位填写《自评表》并报送同级财政部门审核后，形成地区专项资金《自评表》，再审核汇总各地区专项资金《自评表》，形成省级专项资金《自评表》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</si>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</sst>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1"/>
      <color rgb="FF000000"/>
      <name val="楷体_GB2312"/>
      <charset val="134"/>
    </font>
    <font>
      <sz val="10.5"/>
      <color rgb="FF000000"/>
      <name val="仿宋_GB2312"/>
      <charset val="134"/>
    </font>
    <font>
      <sz val="10.5"/>
      <color rgb="FF000000"/>
      <name val="宋体"/>
      <charset val="134"/>
    </font>
    <font>
      <sz val="10"/>
      <color rgb="FF000000"/>
      <name val="仿宋"/>
      <charset val="134"/>
    </font>
    <font>
      <sz val="10"/>
      <color rgb="FF000000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仿宋"/>
      <charset val="134"/>
    </font>
    <font>
      <sz val="8"/>
      <color rgb="FF000000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 indent="2"/>
    </xf>
    <xf numFmtId="0" fontId="5" fillId="0" borderId="0" xfId="0" applyFont="1" applyAlignment="1">
      <alignment horizontal="left" vertical="top" wrapText="1" indent="2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1" xfId="0" applyNumberFormat="1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04\Desktop\2021&#24180;\2020&#24180;&#32500;&#20462;&#36164;&#37329;&#32489;&#25928;&#35780;&#20215;\2020&#24180;&#32500;&#20462;&#36164;&#37329;&#32489;&#25928;&#33258;&#35780;&#65288;&#31456;&#29831;&#65289;\2020&#24180;&#32489;&#25928;&#35780;&#20215;&#38468;&#20214;&#21644;&#20304;&#35777;&#36164;&#26009;\&#38468;&#20214;2-2020&#24180;&#24230;&#30465;&#32423;&#19987;&#39033;&#36164;&#37329;&#32489;&#25928;&#30446;&#26631;&#33258;&#3578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-总表"/>
      <sheetName val="2020-01省委统战部"/>
      <sheetName val="2020-02省审计厅"/>
      <sheetName val="2020-03省住建厅"/>
      <sheetName val="2020-04省民政厅"/>
      <sheetName val="2020-05省公共资源交易中心"/>
      <sheetName val="2020-06省工信厅"/>
      <sheetName val="2020-07省水利厅"/>
      <sheetName val="2020-08省残联"/>
      <sheetName val="2020-09省体育局"/>
      <sheetName val="2020-10省教育厅"/>
      <sheetName val="2020-11省科协"/>
      <sheetName val="2020-12省政协"/>
      <sheetName val="2020-13省委大院"/>
      <sheetName val="2020-14省政府"/>
      <sheetName val="2020-15省农业农村厅"/>
      <sheetName val="2020-16省人大"/>
      <sheetName val="2020-17省民建委"/>
      <sheetName val="2020-18省委接待办会议中心"/>
      <sheetName val="2020-19项目管理费"/>
    </sheetNames>
    <sheetDataSet>
      <sheetData sheetId="0"/>
      <sheetData sheetId="1">
        <row r="8">
          <cell r="F8">
            <v>65.94</v>
          </cell>
        </row>
        <row r="31">
          <cell r="G31">
            <v>158.46</v>
          </cell>
        </row>
        <row r="34">
          <cell r="G34">
            <v>8</v>
          </cell>
        </row>
        <row r="35">
          <cell r="F35">
            <v>125</v>
          </cell>
        </row>
      </sheetData>
      <sheetData sheetId="2">
        <row r="8">
          <cell r="F8">
            <v>138.84</v>
          </cell>
        </row>
        <row r="31">
          <cell r="G31">
            <v>181.52</v>
          </cell>
        </row>
        <row r="34">
          <cell r="G34">
            <v>18</v>
          </cell>
        </row>
        <row r="35">
          <cell r="F35">
            <v>140</v>
          </cell>
        </row>
      </sheetData>
      <sheetData sheetId="3">
        <row r="8">
          <cell r="F8">
            <v>168.92</v>
          </cell>
        </row>
        <row r="31">
          <cell r="G31">
            <v>223.18</v>
          </cell>
        </row>
        <row r="34">
          <cell r="G34">
            <v>20</v>
          </cell>
        </row>
        <row r="35">
          <cell r="F35">
            <v>130</v>
          </cell>
        </row>
      </sheetData>
      <sheetData sheetId="4">
        <row r="8">
          <cell r="F8">
            <v>143.77</v>
          </cell>
        </row>
        <row r="31">
          <cell r="G31">
            <v>444.34</v>
          </cell>
        </row>
        <row r="34">
          <cell r="G34">
            <v>29</v>
          </cell>
        </row>
        <row r="35">
          <cell r="F35">
            <v>140</v>
          </cell>
        </row>
      </sheetData>
      <sheetData sheetId="5">
        <row r="8">
          <cell r="F8">
            <v>150.35</v>
          </cell>
        </row>
        <row r="31">
          <cell r="G31">
            <v>199.52</v>
          </cell>
        </row>
        <row r="34">
          <cell r="G34">
            <v>15</v>
          </cell>
        </row>
        <row r="35">
          <cell r="F35">
            <v>120</v>
          </cell>
        </row>
      </sheetData>
      <sheetData sheetId="6">
        <row r="8">
          <cell r="F8">
            <v>111.63</v>
          </cell>
        </row>
        <row r="31">
          <cell r="G31">
            <v>268.31</v>
          </cell>
        </row>
        <row r="34">
          <cell r="G34">
            <v>18</v>
          </cell>
        </row>
        <row r="35">
          <cell r="F35">
            <v>150</v>
          </cell>
        </row>
      </sheetData>
      <sheetData sheetId="7">
        <row r="8">
          <cell r="F8">
            <v>2.23</v>
          </cell>
        </row>
        <row r="31">
          <cell r="G31">
            <v>88.04</v>
          </cell>
        </row>
        <row r="34">
          <cell r="G34">
            <v>10</v>
          </cell>
        </row>
        <row r="35">
          <cell r="F35">
            <v>90</v>
          </cell>
        </row>
      </sheetData>
      <sheetData sheetId="8">
        <row r="8">
          <cell r="F8">
            <v>59.31</v>
          </cell>
        </row>
        <row r="31">
          <cell r="G31">
            <v>78.48</v>
          </cell>
        </row>
        <row r="34">
          <cell r="G34">
            <v>9</v>
          </cell>
        </row>
        <row r="35">
          <cell r="F35">
            <v>60</v>
          </cell>
        </row>
      </sheetData>
      <sheetData sheetId="9">
        <row r="8">
          <cell r="F8">
            <v>137.4</v>
          </cell>
        </row>
        <row r="31">
          <cell r="G31">
            <v>331.08</v>
          </cell>
        </row>
        <row r="34">
          <cell r="G34">
            <v>20</v>
          </cell>
        </row>
        <row r="35">
          <cell r="F35">
            <v>108</v>
          </cell>
        </row>
      </sheetData>
      <sheetData sheetId="10">
        <row r="8">
          <cell r="F8">
            <v>104.43</v>
          </cell>
        </row>
        <row r="31">
          <cell r="G31">
            <v>253.75</v>
          </cell>
        </row>
        <row r="34">
          <cell r="G34">
            <v>16</v>
          </cell>
        </row>
        <row r="35">
          <cell r="F35">
            <v>140</v>
          </cell>
        </row>
      </sheetData>
      <sheetData sheetId="11">
        <row r="8">
          <cell r="F8">
            <v>76.26</v>
          </cell>
        </row>
        <row r="31">
          <cell r="G31">
            <v>184.62</v>
          </cell>
        </row>
        <row r="34">
          <cell r="G34">
            <v>10</v>
          </cell>
        </row>
        <row r="35">
          <cell r="F35">
            <v>67</v>
          </cell>
        </row>
      </sheetData>
      <sheetData sheetId="12">
        <row r="8">
          <cell r="F8">
            <v>196.5</v>
          </cell>
        </row>
        <row r="31">
          <cell r="G31">
            <v>264.79</v>
          </cell>
        </row>
        <row r="34">
          <cell r="G34">
            <v>15</v>
          </cell>
        </row>
        <row r="35">
          <cell r="F35">
            <v>150</v>
          </cell>
        </row>
      </sheetData>
      <sheetData sheetId="13">
        <row r="8">
          <cell r="F8">
            <v>174.87</v>
          </cell>
        </row>
        <row r="31">
          <cell r="G31">
            <v>419.91</v>
          </cell>
        </row>
        <row r="34">
          <cell r="G34">
            <v>25</v>
          </cell>
        </row>
        <row r="35">
          <cell r="F35">
            <v>180</v>
          </cell>
        </row>
      </sheetData>
      <sheetData sheetId="14">
        <row r="8">
          <cell r="F8">
            <v>0</v>
          </cell>
        </row>
        <row r="31">
          <cell r="G31">
            <v>89.03</v>
          </cell>
        </row>
        <row r="34">
          <cell r="G34">
            <v>5</v>
          </cell>
        </row>
        <row r="35">
          <cell r="F35">
            <v>75</v>
          </cell>
        </row>
      </sheetData>
      <sheetData sheetId="15">
        <row r="8">
          <cell r="F8">
            <v>148.4</v>
          </cell>
        </row>
        <row r="31">
          <cell r="G31">
            <v>199.51</v>
          </cell>
        </row>
        <row r="34">
          <cell r="G34">
            <v>12</v>
          </cell>
        </row>
        <row r="35">
          <cell r="F35">
            <v>158</v>
          </cell>
        </row>
      </sheetData>
      <sheetData sheetId="16">
        <row r="8">
          <cell r="F8">
            <v>1160.82</v>
          </cell>
        </row>
        <row r="31">
          <cell r="G31">
            <v>1563.6</v>
          </cell>
        </row>
        <row r="34">
          <cell r="G34">
            <v>30</v>
          </cell>
        </row>
        <row r="35">
          <cell r="F35">
            <v>215</v>
          </cell>
        </row>
      </sheetData>
      <sheetData sheetId="17">
        <row r="8">
          <cell r="F8">
            <v>57.59</v>
          </cell>
        </row>
        <row r="31">
          <cell r="G31">
            <v>81.74</v>
          </cell>
        </row>
        <row r="34">
          <cell r="G34">
            <v>8</v>
          </cell>
        </row>
        <row r="35">
          <cell r="F35">
            <v>75</v>
          </cell>
        </row>
      </sheetData>
      <sheetData sheetId="18">
        <row r="8">
          <cell r="F8">
            <v>207.26</v>
          </cell>
        </row>
        <row r="31">
          <cell r="G31">
            <v>207.26</v>
          </cell>
        </row>
      </sheetData>
      <sheetData sheetId="19">
        <row r="8">
          <cell r="F8">
            <v>31.48</v>
          </cell>
        </row>
        <row r="31">
          <cell r="G31">
            <v>69.75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48"/>
  <sheetViews>
    <sheetView tabSelected="1" topLeftCell="A9" workbookViewId="0">
      <selection activeCell="D48" sqref="D48"/>
    </sheetView>
  </sheetViews>
  <sheetFormatPr defaultColWidth="8.725" defaultRowHeight="13.5"/>
  <cols>
    <col min="1" max="1" width="6" customWidth="1"/>
    <col min="2" max="2" width="5.275" customWidth="1"/>
    <col min="3" max="3" width="5" customWidth="1"/>
    <col min="4" max="4" width="14.3666666666667" customWidth="1"/>
    <col min="5" max="5" width="13.625" customWidth="1"/>
    <col min="6" max="6" width="10.4583333333333" customWidth="1"/>
    <col min="8" max="8" width="2.5" customWidth="1"/>
    <col min="9" max="9" width="18.75" customWidth="1"/>
    <col min="12" max="12" width="12.625"/>
  </cols>
  <sheetData>
    <row r="1" customFormat="1" ht="14.25" spans="1:2">
      <c r="A1" s="1" t="s">
        <v>0</v>
      </c>
      <c r="B1" s="1"/>
    </row>
    <row r="2" customFormat="1" ht="22.5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customFormat="1" ht="21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customFormat="1" ht="15.5" customHeight="1" spans="1:9">
      <c r="A4" s="5" t="s">
        <v>3</v>
      </c>
      <c r="B4" s="5"/>
      <c r="C4" s="5"/>
      <c r="D4" s="6" t="s">
        <v>4</v>
      </c>
      <c r="E4" s="6"/>
      <c r="F4" s="5" t="s">
        <v>5</v>
      </c>
      <c r="G4" s="7" t="s">
        <v>6</v>
      </c>
      <c r="H4" s="7"/>
      <c r="I4" s="7"/>
    </row>
    <row r="5" customFormat="1" spans="1:9">
      <c r="A5" s="5"/>
      <c r="B5" s="5"/>
      <c r="C5" s="5"/>
      <c r="D5" s="6"/>
      <c r="E5" s="6"/>
      <c r="F5" s="5" t="s">
        <v>7</v>
      </c>
      <c r="G5" s="7"/>
      <c r="H5" s="7"/>
      <c r="I5" s="7"/>
    </row>
    <row r="6" customFormat="1" ht="22" customHeight="1" spans="1:9">
      <c r="A6" s="5" t="s">
        <v>8</v>
      </c>
      <c r="B6" s="5"/>
      <c r="C6" s="5"/>
      <c r="D6" s="8" t="s">
        <v>9</v>
      </c>
      <c r="E6" s="8"/>
      <c r="F6" s="8"/>
      <c r="G6" s="8"/>
      <c r="H6" s="8"/>
      <c r="I6" s="8"/>
    </row>
    <row r="7" customFormat="1" ht="22" customHeight="1" spans="1:9">
      <c r="A7" s="5" t="s">
        <v>10</v>
      </c>
      <c r="B7" s="5"/>
      <c r="C7" s="5"/>
      <c r="D7" s="5"/>
      <c r="E7" s="5"/>
      <c r="F7" s="5" t="s">
        <v>11</v>
      </c>
      <c r="G7" s="9" t="s">
        <v>9</v>
      </c>
      <c r="H7" s="9"/>
      <c r="I7" s="9"/>
    </row>
    <row r="8" customFormat="1" ht="20" customHeight="1" spans="1:9">
      <c r="A8" s="10" t="s">
        <v>12</v>
      </c>
      <c r="B8" s="10"/>
      <c r="C8" s="10"/>
      <c r="D8" s="5"/>
      <c r="E8" s="5" t="s">
        <v>13</v>
      </c>
      <c r="F8" s="5" t="s">
        <v>14</v>
      </c>
      <c r="G8" s="5"/>
      <c r="H8" s="5" t="s">
        <v>15</v>
      </c>
      <c r="I8" s="5"/>
    </row>
    <row r="9" customFormat="1" ht="22" customHeight="1" spans="1:9">
      <c r="A9" s="10"/>
      <c r="B9" s="10"/>
      <c r="C9" s="10"/>
      <c r="D9" s="5" t="s">
        <v>16</v>
      </c>
      <c r="E9" s="5">
        <v>6329.62</v>
      </c>
      <c r="F9" s="5">
        <f>'[1]2020-01省委统战部'!F8+'[1]2020-02省审计厅'!F8+'[1]2020-03省住建厅'!F8+'[1]2020-04省民政厅'!F8+'[1]2020-05省公共资源交易中心'!F8+'[1]2020-06省工信厅'!F8+'[1]2020-07省水利厅'!F8+'[1]2020-08省残联'!F8+'[1]2020-09省体育局'!F8+'[1]2020-10省教育厅'!F8+'[1]2020-11省科协'!F8+'[1]2020-12省政协'!F8+'[1]2020-13省委大院'!F8+'[1]2020-14省政府'!F8+'[1]2020-15省农业农村厅'!F8+'[1]2020-16省人大'!F8+'[1]2020-17省民建委'!F8+'[1]2020-18省委接待办会议中心'!F8+'[1]2020-19项目管理费'!F8</f>
        <v>3136</v>
      </c>
      <c r="G9" s="5"/>
      <c r="H9" s="11">
        <f>H11</f>
        <v>0.4954</v>
      </c>
      <c r="I9" s="11"/>
    </row>
    <row r="10" customFormat="1" ht="22" customHeight="1" spans="1:12">
      <c r="A10" s="10"/>
      <c r="B10" s="10"/>
      <c r="C10" s="10"/>
      <c r="D10" s="5" t="s">
        <v>17</v>
      </c>
      <c r="E10" s="5"/>
      <c r="F10" s="5"/>
      <c r="G10" s="5"/>
      <c r="H10" s="5"/>
      <c r="I10" s="5"/>
      <c r="L10">
        <f>F9-F11</f>
        <v>0</v>
      </c>
    </row>
    <row r="11" customFormat="1" ht="22" customHeight="1" spans="1:9">
      <c r="A11" s="10"/>
      <c r="B11" s="10"/>
      <c r="C11" s="10"/>
      <c r="D11" s="5" t="s">
        <v>18</v>
      </c>
      <c r="E11" s="5">
        <v>6329.62</v>
      </c>
      <c r="F11" s="5">
        <v>3136</v>
      </c>
      <c r="G11" s="5"/>
      <c r="H11" s="11">
        <f>ROUND(F11/E11,4)</f>
        <v>0.4954</v>
      </c>
      <c r="I11" s="11"/>
    </row>
    <row r="12" customFormat="1" ht="22" customHeight="1" spans="1:9">
      <c r="A12" s="10"/>
      <c r="B12" s="10"/>
      <c r="C12" s="10"/>
      <c r="D12" s="5" t="s">
        <v>19</v>
      </c>
      <c r="E12" s="5"/>
      <c r="F12" s="5"/>
      <c r="G12" s="5"/>
      <c r="H12" s="5"/>
      <c r="I12" s="5"/>
    </row>
    <row r="13" customFormat="1" ht="23" customHeight="1" spans="1:9">
      <c r="A13" s="10" t="s">
        <v>20</v>
      </c>
      <c r="B13" s="10" t="s">
        <v>21</v>
      </c>
      <c r="C13" s="10"/>
      <c r="D13" s="10"/>
      <c r="E13" s="10"/>
      <c r="F13" s="10" t="s">
        <v>22</v>
      </c>
      <c r="G13" s="10"/>
      <c r="H13" s="10"/>
      <c r="I13" s="10"/>
    </row>
    <row r="14" customFormat="1" ht="221" customHeight="1" spans="1:11">
      <c r="A14" s="10"/>
      <c r="B14" s="12" t="s">
        <v>23</v>
      </c>
      <c r="C14" s="12"/>
      <c r="D14" s="12"/>
      <c r="E14" s="12"/>
      <c r="F14" s="13" t="s">
        <v>24</v>
      </c>
      <c r="G14" s="13"/>
      <c r="H14" s="13"/>
      <c r="I14" s="13"/>
      <c r="K14" s="31"/>
    </row>
    <row r="15" customFormat="1" ht="18" customHeight="1" spans="1:9">
      <c r="A15" s="14" t="s">
        <v>25</v>
      </c>
      <c r="B15" s="10" t="s">
        <v>26</v>
      </c>
      <c r="C15" s="14" t="s">
        <v>27</v>
      </c>
      <c r="D15" s="5" t="s">
        <v>28</v>
      </c>
      <c r="E15" s="5"/>
      <c r="F15" s="5" t="s">
        <v>29</v>
      </c>
      <c r="G15" s="5" t="s">
        <v>30</v>
      </c>
      <c r="H15" s="5"/>
      <c r="I15" s="10" t="s">
        <v>31</v>
      </c>
    </row>
    <row r="16" customFormat="1" ht="16" customHeight="1" spans="1:9">
      <c r="A16" s="14"/>
      <c r="B16" s="10"/>
      <c r="C16" s="14"/>
      <c r="D16" s="5"/>
      <c r="E16" s="5"/>
      <c r="F16" s="5"/>
      <c r="G16" s="5" t="s">
        <v>32</v>
      </c>
      <c r="H16" s="5"/>
      <c r="I16" s="10" t="s">
        <v>33</v>
      </c>
    </row>
    <row r="17" customFormat="1" ht="26" customHeight="1" spans="1:9">
      <c r="A17" s="14"/>
      <c r="B17" s="10" t="s">
        <v>34</v>
      </c>
      <c r="C17" s="10" t="s">
        <v>35</v>
      </c>
      <c r="D17" s="15" t="s">
        <v>36</v>
      </c>
      <c r="E17" s="16"/>
      <c r="F17" s="5">
        <v>18</v>
      </c>
      <c r="G17" s="5">
        <v>18</v>
      </c>
      <c r="H17" s="5"/>
      <c r="I17" s="32"/>
    </row>
    <row r="18" customFormat="1" ht="26" customHeight="1" spans="1:9">
      <c r="A18" s="14"/>
      <c r="B18" s="10"/>
      <c r="C18" s="10"/>
      <c r="D18" s="15" t="s">
        <v>37</v>
      </c>
      <c r="E18" s="16"/>
      <c r="F18" s="5">
        <v>18</v>
      </c>
      <c r="G18" s="5">
        <v>18</v>
      </c>
      <c r="H18" s="5"/>
      <c r="I18" s="32"/>
    </row>
    <row r="19" customFormat="1" ht="26" customHeight="1" spans="1:9">
      <c r="A19" s="14"/>
      <c r="B19" s="10"/>
      <c r="C19" s="10"/>
      <c r="D19" s="17" t="s">
        <v>38</v>
      </c>
      <c r="E19" s="16"/>
      <c r="F19" s="18">
        <v>1</v>
      </c>
      <c r="G19" s="18">
        <v>1</v>
      </c>
      <c r="H19" s="5"/>
      <c r="I19" s="32"/>
    </row>
    <row r="20" customFormat="1" ht="26" customHeight="1" spans="1:9">
      <c r="A20" s="14"/>
      <c r="B20" s="10"/>
      <c r="C20" s="10" t="s">
        <v>39</v>
      </c>
      <c r="D20" s="19" t="s">
        <v>40</v>
      </c>
      <c r="E20" s="16"/>
      <c r="F20" s="18">
        <v>1</v>
      </c>
      <c r="G20" s="18">
        <v>1</v>
      </c>
      <c r="H20" s="5"/>
      <c r="I20" s="20"/>
    </row>
    <row r="21" customFormat="1" ht="25" customHeight="1" spans="1:9">
      <c r="A21" s="14"/>
      <c r="B21" s="10"/>
      <c r="C21" s="10"/>
      <c r="D21" s="20"/>
      <c r="E21" s="16"/>
      <c r="F21" s="5"/>
      <c r="G21" s="5"/>
      <c r="H21" s="5"/>
      <c r="I21" s="16"/>
    </row>
    <row r="22" customFormat="1" ht="26" customHeight="1" spans="1:9">
      <c r="A22" s="14"/>
      <c r="B22" s="10"/>
      <c r="C22" s="10" t="s">
        <v>41</v>
      </c>
      <c r="D22" s="17" t="s">
        <v>42</v>
      </c>
      <c r="E22" s="16"/>
      <c r="F22" s="5">
        <v>2</v>
      </c>
      <c r="G22" s="5">
        <v>1</v>
      </c>
      <c r="H22" s="5"/>
      <c r="I22" s="33" t="s">
        <v>43</v>
      </c>
    </row>
    <row r="23" customFormat="1" ht="26" customHeight="1" spans="1:9">
      <c r="A23" s="14"/>
      <c r="B23" s="10"/>
      <c r="C23" s="10"/>
      <c r="D23" s="17" t="s">
        <v>44</v>
      </c>
      <c r="E23" s="16"/>
      <c r="F23" s="5">
        <v>6</v>
      </c>
      <c r="G23" s="21">
        <v>6</v>
      </c>
      <c r="H23" s="21"/>
      <c r="I23" s="33"/>
    </row>
    <row r="24" customFormat="1" ht="26" customHeight="1" spans="1:9">
      <c r="A24" s="14"/>
      <c r="B24" s="10"/>
      <c r="C24" s="10"/>
      <c r="D24" s="17" t="s">
        <v>45</v>
      </c>
      <c r="E24" s="16"/>
      <c r="F24" s="5">
        <v>1</v>
      </c>
      <c r="G24" s="21">
        <v>3</v>
      </c>
      <c r="H24" s="21"/>
      <c r="I24" s="32" t="s">
        <v>46</v>
      </c>
    </row>
    <row r="25" customFormat="1" ht="26" customHeight="1" spans="1:9">
      <c r="A25" s="14"/>
      <c r="B25" s="10"/>
      <c r="C25" s="10"/>
      <c r="D25" s="17" t="s">
        <v>47</v>
      </c>
      <c r="E25" s="16"/>
      <c r="F25" s="18">
        <v>1</v>
      </c>
      <c r="G25" s="18">
        <v>1</v>
      </c>
      <c r="H25" s="5"/>
      <c r="I25" s="32" t="s">
        <v>48</v>
      </c>
    </row>
    <row r="26" customFormat="1" ht="26" customHeight="1" spans="1:9">
      <c r="A26" s="14"/>
      <c r="B26" s="10"/>
      <c r="C26" s="10"/>
      <c r="D26" s="17" t="s">
        <v>49</v>
      </c>
      <c r="E26" s="16"/>
      <c r="F26" s="18">
        <v>0.35</v>
      </c>
      <c r="G26" s="22">
        <v>0.4954</v>
      </c>
      <c r="H26" s="22"/>
      <c r="I26" s="16"/>
    </row>
    <row r="27" customFormat="1" ht="26" customHeight="1" spans="1:9">
      <c r="A27" s="14"/>
      <c r="B27" s="10"/>
      <c r="C27" s="10" t="s">
        <v>50</v>
      </c>
      <c r="D27" s="12" t="s">
        <v>51</v>
      </c>
      <c r="E27" s="16"/>
      <c r="F27" s="18">
        <v>0.03</v>
      </c>
      <c r="G27" s="23">
        <v>0.13</v>
      </c>
      <c r="H27" s="23"/>
      <c r="I27" s="16"/>
    </row>
    <row r="28" customFormat="1" ht="25" customHeight="1" spans="1:9">
      <c r="A28" s="14"/>
      <c r="B28" s="10"/>
      <c r="C28" s="10"/>
      <c r="D28" s="20"/>
      <c r="E28" s="16"/>
      <c r="F28" s="5"/>
      <c r="G28" s="5"/>
      <c r="H28" s="5"/>
      <c r="I28" s="16"/>
    </row>
    <row r="29" customFormat="1" ht="35" customHeight="1" spans="1:9">
      <c r="A29" s="14"/>
      <c r="B29" s="14" t="s">
        <v>52</v>
      </c>
      <c r="C29" s="10" t="s">
        <v>53</v>
      </c>
      <c r="D29" s="19" t="s">
        <v>54</v>
      </c>
      <c r="E29" s="16"/>
      <c r="F29" s="5">
        <v>6000</v>
      </c>
      <c r="G29" s="24">
        <f>'[1]2020-01省委统战部'!G31+'[1]2020-02省审计厅'!G31+'[1]2020-03省住建厅'!G31+'[1]2020-04省民政厅'!G31+'[1]2020-05省公共资源交易中心'!G31+'[1]2020-06省工信厅'!G31+'[1]2020-07省水利厅'!G31+'[1]2020-08省残联'!G31+'[1]2020-09省体育局'!G31+'[1]2020-10省教育厅'!G31+'[1]2020-11省科协'!G31+'[1]2020-12省政协'!G31+'[1]2020-13省委大院'!G31+'[1]2020-14省政府'!G31+'[1]2020-15省农业农村厅'!G31+'[1]2020-16省人大'!G31+'[1]2020-17省民建委'!G31+'[1]2020-18省委接待办会议中心'!G31+'[1]2020-19项目管理费'!G31</f>
        <v>5306.89</v>
      </c>
      <c r="H29" s="24"/>
      <c r="I29" s="34" t="s">
        <v>55</v>
      </c>
    </row>
    <row r="30" customFormat="1" ht="25" customHeight="1" spans="1:9">
      <c r="A30" s="14"/>
      <c r="B30" s="14"/>
      <c r="C30" s="10"/>
      <c r="D30" s="20"/>
      <c r="E30" s="16"/>
      <c r="F30" s="5"/>
      <c r="G30" s="5"/>
      <c r="H30" s="5"/>
      <c r="I30" s="16"/>
    </row>
    <row r="31" customFormat="1" ht="26" customHeight="1" spans="1:9">
      <c r="A31" s="14"/>
      <c r="B31" s="14"/>
      <c r="C31" s="14" t="s">
        <v>56</v>
      </c>
      <c r="D31" s="20" t="s">
        <v>57</v>
      </c>
      <c r="E31" s="16"/>
      <c r="F31" s="5">
        <v>270</v>
      </c>
      <c r="G31" s="5">
        <f>'[1]2020-01省委统战部'!G34+'[1]2020-02省审计厅'!G34+'[1]2020-03省住建厅'!G34+'[1]2020-04省民政厅'!G34+'[1]2020-05省公共资源交易中心'!G34+'[1]2020-06省工信厅'!G34+'[1]2020-07省水利厅'!G34+'[1]2020-08省残联'!G34+'[1]2020-09省体育局'!G34+'[1]2020-10省教育厅'!G34++'[1]2020-11省科协'!G34+'[1]2020-12省政协'!G34+'[1]2020-13省委大院'!G34+'[1]2020-14省政府'!G34+'[1]2020-15省农业农村厅'!G34+'[1]2020-16省人大'!G34+'[1]2020-17省民建委'!G34+'[1]2020-18省委接待办会议中心'!G34</f>
        <v>268</v>
      </c>
      <c r="H31" s="5"/>
      <c r="I31" s="16"/>
    </row>
    <row r="32" customFormat="1" ht="52" customHeight="1" spans="1:9">
      <c r="A32" s="14"/>
      <c r="B32" s="14"/>
      <c r="C32" s="14"/>
      <c r="D32" s="12" t="s">
        <v>58</v>
      </c>
      <c r="E32" s="16"/>
      <c r="F32" s="5" t="s">
        <v>59</v>
      </c>
      <c r="G32" s="5">
        <f>'[1]2020-01省委统战部'!F35+'[1]2020-02省审计厅'!F35+'[1]2020-03省住建厅'!F35+'[1]2020-04省民政厅'!F35+'[1]2020-05省公共资源交易中心'!F35+'[1]2020-06省工信厅'!F35+'[1]2020-07省水利厅'!F35+'[1]2020-08省残联'!F35+'[1]2020-09省体育局'!F35+'[1]2020-10省教育厅'!F35++'[1]2020-11省科协'!F35+'[1]2020-12省政协'!F35+'[1]2020-13省委大院'!F35+'[1]2020-14省政府'!F35+'[1]2020-15省农业农村厅'!F35+'[1]2020-16省人大'!F35+'[1]2020-17省民建委'!F35+'[1]2020-18省委接待办会议中心'!G35</f>
        <v>2123</v>
      </c>
      <c r="H32" s="5"/>
      <c r="I32" s="16"/>
    </row>
    <row r="33" customFormat="1" ht="26" customHeight="1" spans="1:9">
      <c r="A33" s="14"/>
      <c r="B33" s="14"/>
      <c r="C33" s="10" t="s">
        <v>60</v>
      </c>
      <c r="D33" s="17" t="s">
        <v>61</v>
      </c>
      <c r="E33" s="16"/>
      <c r="F33" s="18">
        <v>1</v>
      </c>
      <c r="G33" s="18">
        <v>1</v>
      </c>
      <c r="H33" s="5"/>
      <c r="I33" s="20"/>
    </row>
    <row r="34" customFormat="1" ht="26" customHeight="1" spans="1:9">
      <c r="A34" s="14"/>
      <c r="B34" s="14"/>
      <c r="C34" s="10"/>
      <c r="D34" s="17" t="s">
        <v>62</v>
      </c>
      <c r="E34" s="16"/>
      <c r="F34" s="18">
        <v>1</v>
      </c>
      <c r="G34" s="18">
        <v>1</v>
      </c>
      <c r="H34" s="5"/>
      <c r="I34" s="20"/>
    </row>
    <row r="35" customFormat="1" ht="25" customHeight="1" spans="1:9">
      <c r="A35" s="14"/>
      <c r="B35" s="14"/>
      <c r="C35" s="10"/>
      <c r="D35" s="20"/>
      <c r="E35" s="16"/>
      <c r="F35" s="5"/>
      <c r="G35" s="5"/>
      <c r="H35" s="5"/>
      <c r="I35" s="16"/>
    </row>
    <row r="36" customFormat="1" ht="26" customHeight="1" spans="1:9">
      <c r="A36" s="14"/>
      <c r="B36" s="14"/>
      <c r="C36" s="10" t="s">
        <v>63</v>
      </c>
      <c r="D36" s="17" t="s">
        <v>64</v>
      </c>
      <c r="E36" s="16"/>
      <c r="F36" s="18">
        <v>1</v>
      </c>
      <c r="G36" s="18">
        <v>1</v>
      </c>
      <c r="H36" s="5"/>
      <c r="I36" s="20"/>
    </row>
    <row r="37" customFormat="1" ht="26" customHeight="1" spans="1:9">
      <c r="A37" s="14"/>
      <c r="B37" s="14"/>
      <c r="C37" s="10"/>
      <c r="D37" s="17" t="s">
        <v>65</v>
      </c>
      <c r="E37" s="16"/>
      <c r="F37" s="5" t="s">
        <v>66</v>
      </c>
      <c r="G37" s="5"/>
      <c r="H37" s="5"/>
      <c r="I37" s="32" t="s">
        <v>67</v>
      </c>
    </row>
    <row r="38" customFormat="1" ht="25" customHeight="1" spans="1:9">
      <c r="A38" s="14"/>
      <c r="B38" s="14"/>
      <c r="C38" s="10"/>
      <c r="D38" s="25"/>
      <c r="E38" s="6"/>
      <c r="F38" s="5"/>
      <c r="G38" s="5"/>
      <c r="H38" s="5"/>
      <c r="I38" s="6"/>
    </row>
    <row r="39" customFormat="1" ht="26" customHeight="1" spans="1:9">
      <c r="A39" s="14"/>
      <c r="B39" s="14"/>
      <c r="C39" s="26" t="s">
        <v>68</v>
      </c>
      <c r="D39" s="17" t="s">
        <v>69</v>
      </c>
      <c r="E39" s="16"/>
      <c r="F39" s="23">
        <v>0.85</v>
      </c>
      <c r="G39" s="23">
        <v>0.95</v>
      </c>
      <c r="H39" s="27"/>
      <c r="I39" s="16"/>
    </row>
    <row r="40" customFormat="1" ht="26" customHeight="1" spans="1:9">
      <c r="A40" s="14"/>
      <c r="B40" s="14"/>
      <c r="C40" s="26"/>
      <c r="D40" s="17" t="s">
        <v>70</v>
      </c>
      <c r="E40" s="16"/>
      <c r="F40" s="18">
        <v>1</v>
      </c>
      <c r="G40" s="18">
        <v>1</v>
      </c>
      <c r="H40" s="5"/>
      <c r="I40" s="16"/>
    </row>
    <row r="41" customFormat="1" ht="33" customHeight="1" spans="1:9">
      <c r="A41" s="14"/>
      <c r="B41" s="14"/>
      <c r="C41" s="26"/>
      <c r="D41" s="20"/>
      <c r="E41" s="16"/>
      <c r="F41" s="5"/>
      <c r="G41" s="5"/>
      <c r="H41" s="5"/>
      <c r="I41" s="16"/>
    </row>
    <row r="42" customFormat="1" ht="38" customHeight="1" spans="1:18">
      <c r="A42" s="6" t="s">
        <v>71</v>
      </c>
      <c r="B42" s="12" t="s">
        <v>72</v>
      </c>
      <c r="C42" s="12"/>
      <c r="D42" s="12"/>
      <c r="E42" s="12"/>
      <c r="F42" s="12"/>
      <c r="G42" s="12"/>
      <c r="H42" s="12"/>
      <c r="I42" s="12"/>
      <c r="K42" s="35"/>
      <c r="L42" s="35"/>
      <c r="M42" s="35"/>
      <c r="N42" s="35"/>
      <c r="O42" s="35"/>
      <c r="P42" s="35"/>
      <c r="Q42" s="35"/>
      <c r="R42" s="35"/>
    </row>
    <row r="43" customFormat="1" ht="14" customHeight="1" spans="1:9">
      <c r="A43" s="28"/>
      <c r="B43" s="28"/>
      <c r="C43" s="28"/>
      <c r="D43" s="28"/>
      <c r="E43" s="28"/>
      <c r="F43" s="28"/>
      <c r="G43" s="28"/>
      <c r="H43" s="28"/>
      <c r="I43" s="28"/>
    </row>
    <row r="44" customFormat="1" ht="30" customHeight="1" spans="1:9">
      <c r="A44" s="29" t="s">
        <v>73</v>
      </c>
      <c r="B44" s="29"/>
      <c r="C44" s="29"/>
      <c r="D44" s="29"/>
      <c r="E44" s="29"/>
      <c r="F44" s="29"/>
      <c r="G44" s="29"/>
      <c r="H44" s="29"/>
      <c r="I44" s="29"/>
    </row>
    <row r="45" customFormat="1" ht="30" customHeight="1" spans="1:9">
      <c r="A45" s="29" t="s">
        <v>74</v>
      </c>
      <c r="B45" s="29"/>
      <c r="C45" s="29"/>
      <c r="D45" s="29"/>
      <c r="E45" s="29"/>
      <c r="F45" s="29"/>
      <c r="G45" s="29"/>
      <c r="H45" s="29"/>
      <c r="I45" s="29"/>
    </row>
    <row r="46" customFormat="1" ht="45" customHeight="1" spans="1:9">
      <c r="A46" s="29" t="s">
        <v>75</v>
      </c>
      <c r="B46" s="29"/>
      <c r="C46" s="29"/>
      <c r="D46" s="29"/>
      <c r="E46" s="29"/>
      <c r="F46" s="29"/>
      <c r="G46" s="29"/>
      <c r="H46" s="29"/>
      <c r="I46" s="29"/>
    </row>
    <row r="47" customFormat="1" ht="43" customHeight="1" spans="1:9">
      <c r="A47" s="29" t="s">
        <v>76</v>
      </c>
      <c r="B47" s="29"/>
      <c r="C47" s="29"/>
      <c r="D47" s="29"/>
      <c r="E47" s="29"/>
      <c r="F47" s="29"/>
      <c r="G47" s="29"/>
      <c r="H47" s="29"/>
      <c r="I47" s="29"/>
    </row>
    <row r="48" customFormat="1" ht="15" spans="1:1">
      <c r="A48" s="30" t="s">
        <v>77</v>
      </c>
    </row>
  </sheetData>
  <mergeCells count="77">
    <mergeCell ref="A1:B1"/>
    <mergeCell ref="A2:I2"/>
    <mergeCell ref="A3:I3"/>
    <mergeCell ref="A6:C6"/>
    <mergeCell ref="D6:I6"/>
    <mergeCell ref="A7:C7"/>
    <mergeCell ref="D7:E7"/>
    <mergeCell ref="G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B13:E13"/>
    <mergeCell ref="F13:I13"/>
    <mergeCell ref="B14:E14"/>
    <mergeCell ref="F14:I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B42:I42"/>
    <mergeCell ref="A43:I43"/>
    <mergeCell ref="A44:I44"/>
    <mergeCell ref="A45:I45"/>
    <mergeCell ref="A46:I46"/>
    <mergeCell ref="A47:I47"/>
    <mergeCell ref="A13:A14"/>
    <mergeCell ref="A15:A41"/>
    <mergeCell ref="B15:B16"/>
    <mergeCell ref="B17:B28"/>
    <mergeCell ref="B29:B41"/>
    <mergeCell ref="C15:C16"/>
    <mergeCell ref="C17:C19"/>
    <mergeCell ref="C20:C21"/>
    <mergeCell ref="C22:C26"/>
    <mergeCell ref="C27:C28"/>
    <mergeCell ref="C29:C30"/>
    <mergeCell ref="C31:C32"/>
    <mergeCell ref="C33:C35"/>
    <mergeCell ref="C36:C38"/>
    <mergeCell ref="C39:C41"/>
    <mergeCell ref="D15:D16"/>
    <mergeCell ref="E15:E16"/>
    <mergeCell ref="F15:F16"/>
    <mergeCell ref="A4:C5"/>
    <mergeCell ref="G4:I5"/>
    <mergeCell ref="D4:E5"/>
    <mergeCell ref="A8:C12"/>
  </mergeCells>
  <printOptions horizontalCentered="1"/>
  <pageMargins left="0.947916666666667" right="0.751388888888889" top="1" bottom="0.8027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杨京红</dc:creator>
  <cp:lastModifiedBy>局文印室</cp:lastModifiedBy>
  <dcterms:created xsi:type="dcterms:W3CDTF">2019-04-01T08:40:00Z</dcterms:created>
  <dcterms:modified xsi:type="dcterms:W3CDTF">2021-06-01T03:50:17Z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